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nnexainsurancecom-my.sharepoint.com/personal/guido_teot_connexainsurance_com/Documents/BP &amp; Financials/Funding/0_Contratto di investimento/"/>
    </mc:Choice>
  </mc:AlternateContent>
  <xr:revisionPtr revIDLastSave="0" documentId="8_{00B7ECDD-CA5B-44FF-BF2E-5E7802FCE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nco aggiornato al 19.12.25" sheetId="1" r:id="rId1"/>
    <sheet name="date erogazion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C7" i="2"/>
  <c r="D7" i="2"/>
</calcChain>
</file>

<file path=xl/sharedStrings.xml><?xml version="1.0" encoding="utf-8"?>
<sst xmlns="http://schemas.openxmlformats.org/spreadsheetml/2006/main" count="170" uniqueCount="94">
  <si>
    <t>Codice CAR</t>
  </si>
  <si>
    <t>Codice CE</t>
  </si>
  <si>
    <t>Titolo Misura</t>
  </si>
  <si>
    <t>Tipo Misura</t>
  </si>
  <si>
    <t>COR</t>
  </si>
  <si>
    <t>Titolo Progetto</t>
  </si>
  <si>
    <t>Data Concessione</t>
  </si>
  <si>
    <t>Denominazione Beneficiario</t>
  </si>
  <si>
    <t>C.F. Beneficiario</t>
  </si>
  <si>
    <t>Regione</t>
  </si>
  <si>
    <t>Elemento Aiuto</t>
  </si>
  <si>
    <t>25835</t>
  </si>
  <si>
    <t>SA.107368</t>
  </si>
  <si>
    <t>Aiuti ai centri di trasferimento tecnologico</t>
  </si>
  <si>
    <t>Regime di aiuti</t>
  </si>
  <si>
    <t>24648278</t>
  </si>
  <si>
    <t xml:space="preserve">Audit tecnico, valutazione maturita tecnologica (assessment)_x000D_
_x000D_
_x000D_
</t>
  </si>
  <si>
    <t>03/10/2025</t>
  </si>
  <si>
    <t>CONNEXA INSTECH S.R.L.</t>
  </si>
  <si>
    <t>08452500724</t>
  </si>
  <si>
    <t>Puglia</t>
  </si>
  <si>
    <t>884</t>
  </si>
  <si>
    <t>SA 100284</t>
  </si>
  <si>
    <t>Regolamento per i fondi interprofessionali per la formazione continua per la concessioni di aiuti di stato esentati ai sensi del regolamento CE n.651/2014 e in regime de minimis ai sensi del regolamento CE n.1407/2013</t>
  </si>
  <si>
    <t>24532127</t>
  </si>
  <si>
    <t>CONNEXA - AI FIRST</t>
  </si>
  <si>
    <t>05/08/2025</t>
  </si>
  <si>
    <t>28040</t>
  </si>
  <si>
    <t>SA.109544</t>
  </si>
  <si>
    <t>Fondo di garanzia per le piccole e medie imprese</t>
  </si>
  <si>
    <t>24513439</t>
  </si>
  <si>
    <t>Fondo di Garanzia lg.662/96</t>
  </si>
  <si>
    <t>25/07/2025</t>
  </si>
  <si>
    <t>16348</t>
  </si>
  <si>
    <t>SA.51163</t>
  </si>
  <si>
    <t>Credito d'imposta formazione 4.0</t>
  </si>
  <si>
    <t>24317520</t>
  </si>
  <si>
    <t>Credito d-imposta Formazione 4.0. Art. 1, c. 46-56, L. 205/2017.</t>
  </si>
  <si>
    <t>09/05/2025</t>
  </si>
  <si>
    <t>24318171</t>
  </si>
  <si>
    <t>24418</t>
  </si>
  <si>
    <t>SA.103289</t>
  </si>
  <si>
    <t xml:space="preserve">Agevolazione contributiva per l'occupazione in  aree  svantaggiate  - Decontribuzione Sud (1  luglio - 31 dicembre 2022) - Art. 1 commi 161 - 168 L. 178/2020 </t>
  </si>
  <si>
    <t>23699093</t>
  </si>
  <si>
    <t xml:space="preserve">
				Esonero contributivo per l'occupazione in aree svantaggiate 1  gennaio 2023 - 31 dicembre 2023 (art. 1, commi 161 - 168, L. 178/2020)
			</t>
  </si>
  <si>
    <t>05/02/2025</t>
  </si>
  <si>
    <t>22786744</t>
  </si>
  <si>
    <t>08/10/2024</t>
  </si>
  <si>
    <t>22666577</t>
  </si>
  <si>
    <t>13/08/2024</t>
  </si>
  <si>
    <t>22406353</t>
  </si>
  <si>
    <t>17/05/2024</t>
  </si>
  <si>
    <t>16551</t>
  </si>
  <si>
    <t>SA.105778</t>
  </si>
  <si>
    <t xml:space="preserve">[Titolo III] Regolamento regionale della Puglia per gli aiuti in esenzione (Reg. regionale n. 17 del 30/09/2014-BURP 06/10/2014) - Aiuti per l'accesso delle PMI ai finanziamenti </t>
  </si>
  <si>
    <t>22208896</t>
  </si>
  <si>
    <t>Produzione di software non _x000D_
connesso all'edizione</t>
  </si>
  <si>
    <t>15/03/2024</t>
  </si>
  <si>
    <t>20177</t>
  </si>
  <si>
    <t>SA.62668</t>
  </si>
  <si>
    <t>Misure fiscali automatiche e sovvenzioni a fondo perduto a sostegno alle imprese e all'economia (come modificato da C(2022) 171 final su SA 101076)</t>
  </si>
  <si>
    <t>20600267</t>
  </si>
  <si>
    <t>04/03/2024</t>
  </si>
  <si>
    <t>18833641</t>
  </si>
  <si>
    <t>21/02/2024</t>
  </si>
  <si>
    <t>12108</t>
  </si>
  <si>
    <t>SA.55753</t>
  </si>
  <si>
    <t>Smart&amp;Start - Riordino degli interventi di sostegno alla nascita e allo sviluppo di start-up innovative in tutto il territorio nazionale</t>
  </si>
  <si>
    <t>3952014</t>
  </si>
  <si>
    <t>Connexa</t>
  </si>
  <si>
    <t>10/12/2020</t>
  </si>
  <si>
    <t>Connexa InsTech S.r.l.</t>
  </si>
  <si>
    <t>12956</t>
  </si>
  <si>
    <t/>
  </si>
  <si>
    <t>Voucher 3I - Investire In Innovazione per le Start-up Innovative</t>
  </si>
  <si>
    <t>3431880</t>
  </si>
  <si>
    <t>b.	servizi di consulenza relativi alla stesura della domanda di brevetto e di deposito presso l'Ufficio italiano brevetti e marchi</t>
  </si>
  <si>
    <t>12/11/2020</t>
  </si>
  <si>
    <t>Data erogazione</t>
  </si>
  <si>
    <t xml:space="preserve"> Importo erogato Fondo perduto €</t>
  </si>
  <si>
    <t xml:space="preserve"> Importo erogato Prestito €</t>
  </si>
  <si>
    <t>09.03.2022</t>
  </si>
  <si>
    <t>20.07.2022</t>
  </si>
  <si>
    <t>20.06.2023</t>
  </si>
  <si>
    <t>12.09.2023</t>
  </si>
  <si>
    <t>06.09.2024</t>
  </si>
  <si>
    <t>Smart &amp; Start</t>
  </si>
  <si>
    <t>Tecnonidi Puglia</t>
  </si>
  <si>
    <t>Puglia Sviluppo Spa</t>
  </si>
  <si>
    <t>Invitalia S.p.A.</t>
  </si>
  <si>
    <t>Fonte: Registro Nazionale degli Aiuti di Stato - https://www.rna.gov.it/</t>
  </si>
  <si>
    <t>11.04.2024</t>
  </si>
  <si>
    <t>16.07.2024</t>
  </si>
  <si>
    <t>28.03.2025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</si>
</sst>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4" fontId="0" fillId="0" borderId="4" xfId="0" applyNumberFormat="1" applyBorder="1"/>
    <xf numFmtId="0" fontId="0" fillId="0" borderId="5" xfId="0" applyBorder="1"/>
    <xf numFmtId="0" fontId="0" fillId="0" borderId="7" xfId="0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12" xfId="0" applyBorder="1"/>
    <xf numFmtId="4" fontId="0" fillId="0" borderId="12" xfId="0" applyNumberFormat="1" applyBorder="1"/>
    <xf numFmtId="4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7" xfId="0" applyBorder="1"/>
    <xf numFmtId="43" fontId="2" fillId="2" borderId="9" xfId="1" applyFont="1" applyFill="1" applyBorder="1"/>
    <xf numFmtId="43" fontId="2" fillId="2" borderId="10" xfId="1" applyFont="1" applyFill="1" applyBorder="1"/>
    <xf numFmtId="43" fontId="2" fillId="2" borderId="11" xfId="1" applyFont="1" applyFill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5" xfId="0" applyNumberFormat="1" applyBorder="1"/>
    <xf numFmtId="4" fontId="0" fillId="0" borderId="6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 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 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D1" workbookViewId="0">
      <selection activeCell="G21" sqref="G21"/>
    </sheetView>
  </sheetViews>
  <sheetFormatPr defaultRowHeight="15.75" x14ac:dyDescent="0.25"/>
  <cols>
    <col min="1" max="1" width="10.375" bestFit="1" customWidth="1"/>
    <col min="2" max="2" width="9.5" bestFit="1" customWidth="1"/>
    <col min="3" max="3" width="187.5" bestFit="1" customWidth="1"/>
    <col min="4" max="4" width="13.5" bestFit="1" customWidth="1"/>
    <col min="5" max="5" width="8.875" bestFit="1" customWidth="1"/>
    <col min="6" max="6" width="129.125" bestFit="1" customWidth="1"/>
    <col min="7" max="7" width="15.75" bestFit="1" customWidth="1"/>
    <col min="8" max="8" width="24.75" bestFit="1" customWidth="1"/>
    <col min="9" max="9" width="14.375" bestFit="1" customWidth="1"/>
    <col min="10" max="10" width="7.625" bestFit="1" customWidth="1"/>
    <col min="11" max="11" width="14.125" style="1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</row>
    <row r="2" spans="1:11" x14ac:dyDescent="0.2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s="1">
        <v>36000</v>
      </c>
    </row>
    <row r="3" spans="1:11" x14ac:dyDescent="0.25">
      <c r="A3" t="s">
        <v>21</v>
      </c>
      <c r="B3" t="s">
        <v>22</v>
      </c>
      <c r="C3" t="s">
        <v>23</v>
      </c>
      <c r="D3" t="s">
        <v>14</v>
      </c>
      <c r="E3" t="s">
        <v>24</v>
      </c>
      <c r="F3" t="s">
        <v>25</v>
      </c>
      <c r="G3" t="s">
        <v>26</v>
      </c>
      <c r="H3" t="s">
        <v>18</v>
      </c>
      <c r="I3" t="s">
        <v>19</v>
      </c>
      <c r="J3" t="s">
        <v>20</v>
      </c>
      <c r="K3" s="1">
        <v>12500</v>
      </c>
    </row>
    <row r="4" spans="1:11" x14ac:dyDescent="0.25">
      <c r="A4" t="s">
        <v>27</v>
      </c>
      <c r="B4" t="s">
        <v>28</v>
      </c>
      <c r="C4" t="s">
        <v>29</v>
      </c>
      <c r="D4" t="s">
        <v>14</v>
      </c>
      <c r="E4" t="s">
        <v>30</v>
      </c>
      <c r="F4" t="s">
        <v>31</v>
      </c>
      <c r="G4" t="s">
        <v>32</v>
      </c>
      <c r="H4" t="s">
        <v>18</v>
      </c>
      <c r="I4" t="s">
        <v>19</v>
      </c>
      <c r="J4" t="s">
        <v>20</v>
      </c>
      <c r="K4" s="1">
        <v>14731.17</v>
      </c>
    </row>
    <row r="5" spans="1:11" x14ac:dyDescent="0.25">
      <c r="A5" t="s">
        <v>33</v>
      </c>
      <c r="B5" t="s">
        <v>34</v>
      </c>
      <c r="C5" t="s">
        <v>35</v>
      </c>
      <c r="D5" t="s">
        <v>14</v>
      </c>
      <c r="E5" t="s">
        <v>36</v>
      </c>
      <c r="F5" t="s">
        <v>37</v>
      </c>
      <c r="G5" t="s">
        <v>38</v>
      </c>
      <c r="H5" t="s">
        <v>18</v>
      </c>
      <c r="I5" t="s">
        <v>19</v>
      </c>
      <c r="J5" t="s">
        <v>20</v>
      </c>
      <c r="K5" s="1">
        <v>13385</v>
      </c>
    </row>
    <row r="6" spans="1:11" x14ac:dyDescent="0.25">
      <c r="A6" t="s">
        <v>33</v>
      </c>
      <c r="B6" t="s">
        <v>34</v>
      </c>
      <c r="C6" t="s">
        <v>35</v>
      </c>
      <c r="D6" t="s">
        <v>14</v>
      </c>
      <c r="E6" t="s">
        <v>39</v>
      </c>
      <c r="F6" t="s">
        <v>37</v>
      </c>
      <c r="G6" t="s">
        <v>38</v>
      </c>
      <c r="H6" t="s">
        <v>18</v>
      </c>
      <c r="I6" t="s">
        <v>19</v>
      </c>
      <c r="J6" t="s">
        <v>20</v>
      </c>
      <c r="K6" s="1">
        <v>2500</v>
      </c>
    </row>
    <row r="7" spans="1:11" x14ac:dyDescent="0.25">
      <c r="A7" t="s">
        <v>40</v>
      </c>
      <c r="B7" t="s">
        <v>41</v>
      </c>
      <c r="C7" t="s">
        <v>42</v>
      </c>
      <c r="D7" t="s">
        <v>14</v>
      </c>
      <c r="E7" t="s">
        <v>43</v>
      </c>
      <c r="F7" t="s">
        <v>44</v>
      </c>
      <c r="G7" t="s">
        <v>45</v>
      </c>
      <c r="H7" t="s">
        <v>18</v>
      </c>
      <c r="I7" t="s">
        <v>19</v>
      </c>
      <c r="J7" t="s">
        <v>20</v>
      </c>
      <c r="K7" s="1">
        <v>3041.55</v>
      </c>
    </row>
    <row r="8" spans="1:11" x14ac:dyDescent="0.25">
      <c r="A8" t="s">
        <v>27</v>
      </c>
      <c r="B8" t="s">
        <v>28</v>
      </c>
      <c r="C8" t="s">
        <v>29</v>
      </c>
      <c r="D8" t="s">
        <v>14</v>
      </c>
      <c r="E8" t="s">
        <v>46</v>
      </c>
      <c r="F8" t="s">
        <v>31</v>
      </c>
      <c r="G8" t="s">
        <v>47</v>
      </c>
      <c r="H8" t="s">
        <v>18</v>
      </c>
      <c r="I8" t="s">
        <v>19</v>
      </c>
      <c r="J8" t="s">
        <v>20</v>
      </c>
      <c r="K8" s="1">
        <v>0</v>
      </c>
    </row>
    <row r="9" spans="1:11" x14ac:dyDescent="0.25">
      <c r="A9" t="s">
        <v>27</v>
      </c>
      <c r="B9" t="s">
        <v>28</v>
      </c>
      <c r="C9" t="s">
        <v>29</v>
      </c>
      <c r="D9" t="s">
        <v>14</v>
      </c>
      <c r="E9" t="s">
        <v>48</v>
      </c>
      <c r="F9" t="s">
        <v>31</v>
      </c>
      <c r="G9" t="s">
        <v>49</v>
      </c>
      <c r="H9" t="s">
        <v>18</v>
      </c>
      <c r="I9" t="s">
        <v>19</v>
      </c>
      <c r="J9" t="s">
        <v>20</v>
      </c>
      <c r="K9" s="1">
        <v>12695.8</v>
      </c>
    </row>
    <row r="10" spans="1:11" x14ac:dyDescent="0.25">
      <c r="A10" t="s">
        <v>27</v>
      </c>
      <c r="B10" t="s">
        <v>28</v>
      </c>
      <c r="C10" t="s">
        <v>29</v>
      </c>
      <c r="D10" t="s">
        <v>14</v>
      </c>
      <c r="E10" t="s">
        <v>50</v>
      </c>
      <c r="F10" t="s">
        <v>31</v>
      </c>
      <c r="G10" t="s">
        <v>51</v>
      </c>
      <c r="H10" t="s">
        <v>18</v>
      </c>
      <c r="I10" t="s">
        <v>19</v>
      </c>
      <c r="J10" t="s">
        <v>20</v>
      </c>
      <c r="K10" s="1">
        <v>826.36</v>
      </c>
    </row>
    <row r="11" spans="1:11" x14ac:dyDescent="0.25">
      <c r="A11" t="s">
        <v>52</v>
      </c>
      <c r="B11" t="s">
        <v>53</v>
      </c>
      <c r="C11" t="s">
        <v>54</v>
      </c>
      <c r="D11" t="s">
        <v>14</v>
      </c>
      <c r="E11" t="s">
        <v>55</v>
      </c>
      <c r="F11" t="s">
        <v>56</v>
      </c>
      <c r="G11" t="s">
        <v>57</v>
      </c>
      <c r="H11" t="s">
        <v>18</v>
      </c>
      <c r="I11" t="s">
        <v>19</v>
      </c>
      <c r="J11" t="s">
        <v>20</v>
      </c>
      <c r="K11" s="1">
        <v>278880</v>
      </c>
    </row>
    <row r="12" spans="1:11" x14ac:dyDescent="0.25">
      <c r="A12" t="s">
        <v>58</v>
      </c>
      <c r="B12" t="s">
        <v>59</v>
      </c>
      <c r="C12" t="s">
        <v>60</v>
      </c>
      <c r="D12" t="s">
        <v>14</v>
      </c>
      <c r="E12" t="s">
        <v>61</v>
      </c>
      <c r="F12" t="s">
        <v>60</v>
      </c>
      <c r="G12" t="s">
        <v>62</v>
      </c>
      <c r="H12" t="s">
        <v>18</v>
      </c>
      <c r="I12" t="s">
        <v>19</v>
      </c>
      <c r="J12" t="s">
        <v>20</v>
      </c>
      <c r="K12" s="1">
        <v>2000</v>
      </c>
    </row>
    <row r="13" spans="1:11" x14ac:dyDescent="0.25">
      <c r="A13" t="s">
        <v>58</v>
      </c>
      <c r="B13" t="s">
        <v>59</v>
      </c>
      <c r="C13" t="s">
        <v>60</v>
      </c>
      <c r="D13" t="s">
        <v>14</v>
      </c>
      <c r="E13" t="s">
        <v>63</v>
      </c>
      <c r="F13" t="s">
        <v>60</v>
      </c>
      <c r="G13" t="s">
        <v>64</v>
      </c>
      <c r="H13" t="s">
        <v>18</v>
      </c>
      <c r="I13" t="s">
        <v>19</v>
      </c>
      <c r="J13" t="s">
        <v>20</v>
      </c>
      <c r="K13" s="1">
        <v>2000</v>
      </c>
    </row>
    <row r="14" spans="1:11" x14ac:dyDescent="0.25">
      <c r="A14" t="s">
        <v>65</v>
      </c>
      <c r="B14" t="s">
        <v>66</v>
      </c>
      <c r="C14" t="s">
        <v>67</v>
      </c>
      <c r="D14" t="s">
        <v>14</v>
      </c>
      <c r="E14" t="s">
        <v>68</v>
      </c>
      <c r="F14" t="s">
        <v>69</v>
      </c>
      <c r="G14" t="s">
        <v>70</v>
      </c>
      <c r="H14" t="s">
        <v>71</v>
      </c>
      <c r="I14" t="s">
        <v>19</v>
      </c>
      <c r="J14" t="s">
        <v>20</v>
      </c>
      <c r="K14" s="1">
        <v>371516.2</v>
      </c>
    </row>
    <row r="15" spans="1:11" x14ac:dyDescent="0.25">
      <c r="A15" t="s">
        <v>72</v>
      </c>
      <c r="B15" t="s">
        <v>73</v>
      </c>
      <c r="C15" t="s">
        <v>74</v>
      </c>
      <c r="D15" t="s">
        <v>14</v>
      </c>
      <c r="E15" t="s">
        <v>75</v>
      </c>
      <c r="F15" t="s">
        <v>76</v>
      </c>
      <c r="G15" t="s">
        <v>77</v>
      </c>
      <c r="H15" t="s">
        <v>18</v>
      </c>
      <c r="I15" t="s">
        <v>19</v>
      </c>
      <c r="J15" t="s">
        <v>20</v>
      </c>
      <c r="K15" s="1">
        <v>4880</v>
      </c>
    </row>
    <row r="18" spans="3:3" x14ac:dyDescent="0.25">
      <c r="C18" t="s">
        <v>90</v>
      </c>
    </row>
  </sheetData>
  <pageMargins left="0.7" right="0.7" top="0.75" bottom="0.75" header="0.3" footer="0.3"/>
  <ignoredErrors>
    <ignoredError sqref="A1:K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5BCF-F6A8-4F5E-845F-F1A83955ADEF}">
  <dimension ref="A1:D13"/>
  <sheetViews>
    <sheetView workbookViewId="0">
      <selection activeCell="D21" sqref="D21"/>
    </sheetView>
  </sheetViews>
  <sheetFormatPr defaultRowHeight="15.75" x14ac:dyDescent="0.25"/>
  <cols>
    <col min="1" max="1" width="16.625" bestFit="1" customWidth="1"/>
    <col min="2" max="2" width="14.875" bestFit="1" customWidth="1"/>
    <col min="3" max="3" width="24.75" bestFit="1" customWidth="1"/>
    <col min="4" max="4" width="31.125" bestFit="1" customWidth="1"/>
  </cols>
  <sheetData>
    <row r="1" spans="1:4" ht="16.5" thickBot="1" x14ac:dyDescent="0.3">
      <c r="A1" s="16" t="s">
        <v>86</v>
      </c>
      <c r="B1" s="17" t="s">
        <v>78</v>
      </c>
      <c r="C1" s="17" t="s">
        <v>80</v>
      </c>
      <c r="D1" s="18" t="s">
        <v>79</v>
      </c>
    </row>
    <row r="2" spans="1:4" x14ac:dyDescent="0.25">
      <c r="A2" s="13" t="s">
        <v>89</v>
      </c>
      <c r="B2" s="10" t="s">
        <v>81</v>
      </c>
      <c r="C2" s="11">
        <v>130379.72</v>
      </c>
      <c r="D2" s="12">
        <v>43459.91</v>
      </c>
    </row>
    <row r="3" spans="1:4" x14ac:dyDescent="0.25">
      <c r="A3" s="14"/>
      <c r="B3" s="2" t="s">
        <v>82</v>
      </c>
      <c r="C3" s="3">
        <v>98784</v>
      </c>
      <c r="D3" s="5">
        <v>32928</v>
      </c>
    </row>
    <row r="4" spans="1:4" x14ac:dyDescent="0.25">
      <c r="A4" s="14"/>
      <c r="B4" s="2" t="s">
        <v>83</v>
      </c>
      <c r="C4" s="3">
        <v>215030.88</v>
      </c>
      <c r="D4" s="5">
        <v>71676.960000000006</v>
      </c>
    </row>
    <row r="5" spans="1:4" x14ac:dyDescent="0.25">
      <c r="A5" s="14"/>
      <c r="B5" s="2" t="s">
        <v>84</v>
      </c>
      <c r="C5" s="3">
        <v>85485.6</v>
      </c>
      <c r="D5" s="5">
        <v>28495.200000000001</v>
      </c>
    </row>
    <row r="6" spans="1:4" ht="16.5" thickBot="1" x14ac:dyDescent="0.3">
      <c r="A6" s="15"/>
      <c r="B6" s="7" t="s">
        <v>85</v>
      </c>
      <c r="C6" s="8">
        <v>52223.8</v>
      </c>
      <c r="D6" s="9">
        <v>17407.93</v>
      </c>
    </row>
    <row r="7" spans="1:4" s="1" customFormat="1" ht="16.5" thickBot="1" x14ac:dyDescent="0.3">
      <c r="A7" s="20"/>
      <c r="B7" s="21"/>
      <c r="C7" s="21">
        <f t="shared" ref="C7:D7" si="0">SUM(C2:C6)</f>
        <v>581904</v>
      </c>
      <c r="D7" s="22">
        <f t="shared" si="0"/>
        <v>193968</v>
      </c>
    </row>
    <row r="8" spans="1:4" ht="16.5" thickBot="1" x14ac:dyDescent="0.3"/>
    <row r="9" spans="1:4" ht="16.5" thickBot="1" x14ac:dyDescent="0.3">
      <c r="A9" s="16" t="s">
        <v>87</v>
      </c>
      <c r="B9" s="17" t="s">
        <v>78</v>
      </c>
      <c r="C9" s="17" t="s">
        <v>80</v>
      </c>
      <c r="D9" s="18" t="s">
        <v>79</v>
      </c>
    </row>
    <row r="10" spans="1:4" x14ac:dyDescent="0.25">
      <c r="A10" s="19" t="s">
        <v>88</v>
      </c>
      <c r="B10" s="4" t="s">
        <v>91</v>
      </c>
      <c r="C10" s="23">
        <v>49720</v>
      </c>
      <c r="D10" s="24"/>
    </row>
    <row r="11" spans="1:4" x14ac:dyDescent="0.25">
      <c r="A11" s="19"/>
      <c r="B11" s="2" t="s">
        <v>92</v>
      </c>
      <c r="C11" s="3"/>
      <c r="D11" s="5">
        <v>32000</v>
      </c>
    </row>
    <row r="12" spans="1:4" ht="16.5" thickBot="1" x14ac:dyDescent="0.3">
      <c r="A12" s="19"/>
      <c r="B12" s="6" t="s">
        <v>93</v>
      </c>
      <c r="C12" s="25">
        <v>49720</v>
      </c>
      <c r="D12" s="26">
        <v>49720</v>
      </c>
    </row>
    <row r="13" spans="1:4" s="1" customFormat="1" ht="16.5" thickBot="1" x14ac:dyDescent="0.3">
      <c r="A13" s="20"/>
      <c r="B13" s="21"/>
      <c r="C13" s="21">
        <f>SUM(C10:C12)</f>
        <v>99440</v>
      </c>
      <c r="D13" s="22">
        <f>SUM(D10:D12)</f>
        <v>81720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aggiornato al 19.12.25</vt:lpstr>
      <vt:lpstr>date erogazioni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Tommaso de Palo</cp:lastModifiedBy>
  <dcterms:modified xsi:type="dcterms:W3CDTF">2025-12-19T11:42:56Z</dcterms:modified>
</cp:coreProperties>
</file>